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680" windowHeight="930" tabRatio="500"/>
  </bookViews>
  <sheets>
    <sheet name="Tabelle1" sheetId="1" r:id="rId1"/>
  </sheets>
  <calcPr calcId="125725" fullPrecision="0"/>
  <extLst>
    <ext uri="smNativeData">
      <pm:revision xmlns:pm="smNativeData" day="1559984464" val="768" rev="120"/>
      <pm:docPrefs xmlns:pm="smNativeData" id="1559984464" fixedDigits="0" showNotice="1" showProtection="1" showFrameBounds="1" autoChart="1" recalcOnPrint="1" recalcOnCopy="1" tab="567" useDefinedPrintRange="1" printArea="currentSheet"/>
      <pm:compatibility xmlns:pm="smNativeData" id="1559984464"/>
      <pm:defCurrency xmlns:pm="smNativeData" id="1559984464"/>
      <pm:sortOptions xmlns:pm="smNativeData" id="1559984464">
        <pm:column colId="2" sortType="descending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  <pm:column colId="-1"/>
      </pm:sortOptions>
    </ext>
  </extLst>
</workbook>
</file>

<file path=xl/calcChain.xml><?xml version="1.0" encoding="utf-8"?>
<calcChain xmlns="http://schemas.openxmlformats.org/spreadsheetml/2006/main">
  <c r="E9" i="1"/>
  <c r="E10" s="1"/>
  <c r="E11" s="1"/>
  <c r="E12" s="1"/>
  <c r="E13" s="1"/>
  <c r="E14" s="1"/>
  <c r="E15" s="1"/>
  <c r="E16" s="1"/>
  <c r="E17" s="1"/>
  <c r="E18" s="1"/>
  <c r="E19" s="1"/>
  <c r="E20" s="1"/>
  <c r="E21" s="1"/>
  <c r="E8"/>
  <c r="E7"/>
  <c r="D8"/>
  <c r="D9"/>
  <c r="D10"/>
  <c r="D11"/>
  <c r="D12"/>
  <c r="D13"/>
  <c r="D14"/>
  <c r="D15"/>
  <c r="D16"/>
  <c r="D17"/>
  <c r="D18"/>
  <c r="D19"/>
  <c r="D20"/>
  <c r="D21"/>
  <c r="D22"/>
  <c r="D23"/>
  <c r="D7"/>
  <c r="C22"/>
</calcChain>
</file>

<file path=xl/sharedStrings.xml><?xml version="1.0" encoding="utf-8"?>
<sst xmlns="http://schemas.openxmlformats.org/spreadsheetml/2006/main" count="40" uniqueCount="40">
  <si>
    <t>Neue Staatsbürger</t>
  </si>
  <si>
    <t>Rang</t>
  </si>
  <si>
    <t>Anzahl</t>
  </si>
  <si>
    <t>Serbien</t>
  </si>
  <si>
    <t>Irak</t>
  </si>
  <si>
    <t>Syrien</t>
  </si>
  <si>
    <t>Iran</t>
  </si>
  <si>
    <t>Türkei</t>
  </si>
  <si>
    <t>Afghanistan</t>
  </si>
  <si>
    <t>Rumänien</t>
  </si>
  <si>
    <t>Marokko</t>
  </si>
  <si>
    <t>Kosovo</t>
  </si>
  <si>
    <t>Italien</t>
  </si>
  <si>
    <t>Griechenland</t>
  </si>
  <si>
    <t>Polen</t>
  </si>
  <si>
    <t>Ukraine</t>
  </si>
  <si>
    <t>UK</t>
  </si>
  <si>
    <t>Kroatien</t>
  </si>
  <si>
    <t xml:space="preserve"> </t>
  </si>
  <si>
    <t>destatis</t>
  </si>
  <si>
    <t xml:space="preserve">Pressemitteilung </t>
  </si>
  <si>
    <t>Summe Top15</t>
  </si>
  <si>
    <t>Top-Staaten</t>
  </si>
  <si>
    <t>D</t>
  </si>
  <si>
    <t>E</t>
  </si>
  <si>
    <t>Anteil
%</t>
  </si>
  <si>
    <t>Vorjahr
%</t>
  </si>
  <si>
    <t>EB-Pot.
%</t>
  </si>
  <si>
    <t>kum.
%</t>
  </si>
  <si>
    <t>F</t>
  </si>
  <si>
    <t>G</t>
  </si>
  <si>
    <t>Veränderung zum Vorjahr in %: aus Quelle</t>
  </si>
  <si>
    <t>Einbürgerungspotenzial in %: aus Quelle</t>
  </si>
  <si>
    <t>Quelle:</t>
  </si>
  <si>
    <t>Spalte</t>
  </si>
  <si>
    <t>kumulierte Anteile: eigene Berechnung</t>
  </si>
  <si>
    <t>Anteil an "gesamt": eigene Berechnung</t>
  </si>
  <si>
    <t>gesamt</t>
  </si>
  <si>
    <t>Jahr</t>
  </si>
  <si>
    <t>Einbürgerung von Ausländern in Deutschland</t>
  </si>
</sst>
</file>

<file path=xl/styles.xml><?xml version="1.0" encoding="utf-8"?>
<styleSheet xmlns="http://schemas.openxmlformats.org/spreadsheetml/2006/main">
  <numFmts count="2">
    <numFmt numFmtId="165" formatCode="0.0;[Red]\-0.0"/>
    <numFmt numFmtId="166" formatCode="#,##0.0"/>
  </numFmts>
  <fonts count="4">
    <font>
      <sz val="10"/>
      <color rgb="FF000000"/>
      <name val="Arial"/>
      <family val="2"/>
    </font>
    <font>
      <u/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0" fillId="0" borderId="0" xfId="0" applyAlignment="1">
      <alignment horizontal="center" wrapText="1"/>
    </xf>
    <xf numFmtId="166" fontId="0" fillId="0" borderId="0" xfId="0" applyNumberFormat="1"/>
    <xf numFmtId="166" fontId="2" fillId="0" borderId="0" xfId="0" applyNumberFormat="1" applyFont="1"/>
    <xf numFmtId="0" fontId="0" fillId="0" borderId="0" xfId="0" applyAlignment="1">
      <alignment horizontal="center" vertical="top"/>
    </xf>
    <xf numFmtId="0" fontId="3" fillId="0" borderId="0" xfId="0" applyFont="1"/>
  </cellXfs>
  <cellStyles count="1">
    <cellStyle name="Standard" xfId="0" builtinId="0"/>
  </cellStyles>
  <dxfs count="0"/>
  <tableStyles count="0"/>
  <extLst>
    <ext uri="smNativeData">
      <pm:charStyles xmlns:pm="smNativeData" id="1559984464" count="1">
        <pm:charStyle name="Normal" fontId="0"/>
      </pm:charStyle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Presse/Pressemitteilungen/2019/05/PD19_203_1251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E3" sqref="E3"/>
    </sheetView>
  </sheetViews>
  <sheetFormatPr baseColWidth="10" defaultColWidth="10" defaultRowHeight="12.75"/>
  <cols>
    <col min="1" max="1" width="6.85546875" customWidth="1"/>
    <col min="2" max="2" width="16.28515625" customWidth="1"/>
    <col min="4" max="4" width="7.140625" customWidth="1"/>
    <col min="5" max="5" width="7.42578125" customWidth="1"/>
    <col min="6" max="6" width="7" customWidth="1"/>
    <col min="7" max="7" width="8.28515625" customWidth="1"/>
  </cols>
  <sheetData>
    <row r="1" spans="1:8" ht="15.75">
      <c r="A1" s="15" t="s">
        <v>0</v>
      </c>
      <c r="D1" t="s">
        <v>38</v>
      </c>
      <c r="E1" s="15">
        <v>2018</v>
      </c>
    </row>
    <row r="3" spans="1:8">
      <c r="A3" t="s">
        <v>39</v>
      </c>
    </row>
    <row r="6" spans="1:8" ht="25.5">
      <c r="A6" s="2" t="s">
        <v>1</v>
      </c>
      <c r="B6" t="s">
        <v>22</v>
      </c>
      <c r="C6" s="14" t="s">
        <v>2</v>
      </c>
      <c r="D6" s="11" t="s">
        <v>25</v>
      </c>
      <c r="E6" s="11" t="s">
        <v>28</v>
      </c>
      <c r="F6" s="11" t="s">
        <v>26</v>
      </c>
      <c r="G6" s="11" t="s">
        <v>27</v>
      </c>
      <c r="H6" s="4"/>
    </row>
    <row r="7" spans="1:8">
      <c r="A7" s="2">
        <v>1</v>
      </c>
      <c r="B7" t="s">
        <v>7</v>
      </c>
      <c r="C7" s="1">
        <v>16700</v>
      </c>
      <c r="D7" s="12">
        <f>C7/C$23*100</f>
        <v>14.9</v>
      </c>
      <c r="E7" s="12">
        <f>D7</f>
        <v>14.9</v>
      </c>
      <c r="F7" s="6">
        <v>11.5</v>
      </c>
      <c r="G7" s="5">
        <v>1.23</v>
      </c>
    </row>
    <row r="8" spans="1:8">
      <c r="A8" s="2">
        <v>2</v>
      </c>
      <c r="B8" t="s">
        <v>16</v>
      </c>
      <c r="C8" s="1">
        <v>6640</v>
      </c>
      <c r="D8" s="12">
        <f t="shared" ref="D8:D23" si="0">C8/C$23*100</f>
        <v>5.9</v>
      </c>
      <c r="E8" s="12">
        <f>E7+D8</f>
        <v>20.8</v>
      </c>
      <c r="F8" s="6">
        <v>-11.5</v>
      </c>
      <c r="G8" s="5">
        <v>9.85</v>
      </c>
    </row>
    <row r="9" spans="1:8">
      <c r="A9" s="2">
        <v>3</v>
      </c>
      <c r="B9" t="s">
        <v>14</v>
      </c>
      <c r="C9" s="1">
        <v>6220</v>
      </c>
      <c r="D9" s="12">
        <f t="shared" si="0"/>
        <v>5.5</v>
      </c>
      <c r="E9" s="12">
        <f t="shared" ref="E9:E21" si="1">E8+D9</f>
        <v>26.3</v>
      </c>
      <c r="F9" s="6">
        <v>-5.9</v>
      </c>
      <c r="G9" s="5">
        <v>2.0099999999999998</v>
      </c>
    </row>
    <row r="10" spans="1:8">
      <c r="A10" s="2">
        <v>4</v>
      </c>
      <c r="B10" t="s">
        <v>9</v>
      </c>
      <c r="C10" s="1">
        <v>4335</v>
      </c>
      <c r="D10" s="12">
        <f t="shared" si="0"/>
        <v>3.9</v>
      </c>
      <c r="E10" s="12">
        <f t="shared" si="1"/>
        <v>30.2</v>
      </c>
      <c r="F10" s="6">
        <v>2.1</v>
      </c>
      <c r="G10" s="5">
        <v>6.85</v>
      </c>
    </row>
    <row r="11" spans="1:8">
      <c r="A11" s="2">
        <v>5</v>
      </c>
      <c r="B11" t="s">
        <v>4</v>
      </c>
      <c r="C11" s="1">
        <v>4080</v>
      </c>
      <c r="D11" s="12">
        <f t="shared" si="0"/>
        <v>3.6</v>
      </c>
      <c r="E11" s="12">
        <f t="shared" si="1"/>
        <v>33.799999999999997</v>
      </c>
      <c r="F11" s="6">
        <v>17.2</v>
      </c>
      <c r="G11" s="5">
        <v>12.99</v>
      </c>
    </row>
    <row r="12" spans="1:8">
      <c r="A12" s="2">
        <v>6</v>
      </c>
      <c r="B12" t="s">
        <v>12</v>
      </c>
      <c r="C12" s="1">
        <v>4050</v>
      </c>
      <c r="D12" s="12">
        <f t="shared" si="0"/>
        <v>3.6</v>
      </c>
      <c r="E12" s="12">
        <f t="shared" si="1"/>
        <v>37.4</v>
      </c>
      <c r="F12" s="6">
        <v>-4.8</v>
      </c>
      <c r="G12" s="5">
        <v>0.86999999999999988</v>
      </c>
    </row>
    <row r="13" spans="1:8">
      <c r="A13" s="2">
        <v>7</v>
      </c>
      <c r="B13" t="s">
        <v>11</v>
      </c>
      <c r="C13" s="1">
        <v>3840</v>
      </c>
      <c r="D13" s="12">
        <f t="shared" si="0"/>
        <v>3.4</v>
      </c>
      <c r="E13" s="12">
        <f t="shared" si="1"/>
        <v>40.799999999999997</v>
      </c>
      <c r="F13" s="6">
        <v>-1.8</v>
      </c>
      <c r="G13" s="5">
        <v>3.02</v>
      </c>
    </row>
    <row r="14" spans="1:8">
      <c r="A14" s="2">
        <v>8</v>
      </c>
      <c r="B14" t="s">
        <v>13</v>
      </c>
      <c r="C14" s="1">
        <v>3253</v>
      </c>
      <c r="D14" s="12">
        <f t="shared" si="0"/>
        <v>2.9</v>
      </c>
      <c r="E14" s="12">
        <f t="shared" si="1"/>
        <v>43.7</v>
      </c>
      <c r="F14" s="6">
        <v>-5.5</v>
      </c>
      <c r="G14" s="5">
        <v>1.32</v>
      </c>
    </row>
    <row r="15" spans="1:8">
      <c r="A15" s="2">
        <v>9</v>
      </c>
      <c r="B15" t="s">
        <v>6</v>
      </c>
      <c r="C15" s="1">
        <v>3080</v>
      </c>
      <c r="D15" s="12">
        <f t="shared" si="0"/>
        <v>2.7</v>
      </c>
      <c r="E15" s="12">
        <f t="shared" si="1"/>
        <v>46.4</v>
      </c>
      <c r="F15" s="6">
        <v>14.5</v>
      </c>
      <c r="G15" s="5">
        <v>12.15</v>
      </c>
    </row>
    <row r="16" spans="1:8">
      <c r="A16" s="2">
        <v>10</v>
      </c>
      <c r="B16" t="s">
        <v>5</v>
      </c>
      <c r="C16" s="1">
        <v>2880</v>
      </c>
      <c r="D16" s="12">
        <f t="shared" si="0"/>
        <v>2.6</v>
      </c>
      <c r="E16" s="12">
        <f t="shared" si="1"/>
        <v>49</v>
      </c>
      <c r="F16" s="6">
        <v>16.2</v>
      </c>
      <c r="G16" s="5">
        <v>15.97</v>
      </c>
    </row>
    <row r="17" spans="1:7">
      <c r="A17" s="2">
        <v>11</v>
      </c>
      <c r="B17" t="s">
        <v>8</v>
      </c>
      <c r="C17" s="1">
        <v>2545</v>
      </c>
      <c r="D17" s="12">
        <f t="shared" si="0"/>
        <v>2.2999999999999998</v>
      </c>
      <c r="E17" s="12">
        <f t="shared" si="1"/>
        <v>51.3</v>
      </c>
      <c r="F17" s="6">
        <v>6</v>
      </c>
      <c r="G17" s="5">
        <v>12.4</v>
      </c>
    </row>
    <row r="18" spans="1:7">
      <c r="A18" s="2">
        <v>12</v>
      </c>
      <c r="B18" t="s">
        <v>3</v>
      </c>
      <c r="C18" s="1">
        <v>2475</v>
      </c>
      <c r="D18" s="12">
        <f t="shared" si="0"/>
        <v>2.2000000000000002</v>
      </c>
      <c r="E18" s="12">
        <f t="shared" si="1"/>
        <v>53.5</v>
      </c>
      <c r="F18" s="6">
        <v>26.9</v>
      </c>
      <c r="G18" s="5">
        <v>1.6</v>
      </c>
    </row>
    <row r="19" spans="1:7">
      <c r="A19" s="2">
        <v>13</v>
      </c>
      <c r="B19" t="s">
        <v>15</v>
      </c>
      <c r="C19" s="1">
        <v>2455</v>
      </c>
      <c r="D19" s="12">
        <f t="shared" si="0"/>
        <v>2.2000000000000002</v>
      </c>
      <c r="E19" s="12">
        <f t="shared" si="1"/>
        <v>55.7</v>
      </c>
      <c r="F19" s="6">
        <v>-9.6999999999999993</v>
      </c>
      <c r="G19" s="5">
        <v>3.04</v>
      </c>
    </row>
    <row r="20" spans="1:7">
      <c r="A20" s="2">
        <v>14</v>
      </c>
      <c r="B20" t="s">
        <v>10</v>
      </c>
      <c r="C20" s="1">
        <v>2365</v>
      </c>
      <c r="D20" s="12">
        <f t="shared" si="0"/>
        <v>2.1</v>
      </c>
      <c r="E20" s="12">
        <f t="shared" si="1"/>
        <v>57.8</v>
      </c>
      <c r="F20" s="6">
        <v>-1</v>
      </c>
      <c r="G20" s="5">
        <v>6.06</v>
      </c>
    </row>
    <row r="21" spans="1:7">
      <c r="A21" s="2">
        <v>15</v>
      </c>
      <c r="B21" t="s">
        <v>17</v>
      </c>
      <c r="C21" s="1">
        <v>2360</v>
      </c>
      <c r="D21" s="12">
        <f t="shared" si="0"/>
        <v>2.1</v>
      </c>
      <c r="E21" s="12">
        <f t="shared" si="1"/>
        <v>59.9</v>
      </c>
      <c r="F21" s="6">
        <v>-18.5</v>
      </c>
      <c r="G21" s="5">
        <v>1.1499999999999999</v>
      </c>
    </row>
    <row r="22" spans="1:7">
      <c r="A22" t="s">
        <v>18</v>
      </c>
      <c r="B22" s="8" t="s">
        <v>21</v>
      </c>
      <c r="C22" s="3">
        <f>SUM(C7:C21)</f>
        <v>67278</v>
      </c>
      <c r="D22" s="12">
        <f t="shared" si="0"/>
        <v>59.9</v>
      </c>
      <c r="E22" s="12"/>
    </row>
    <row r="23" spans="1:7">
      <c r="B23" s="9" t="s">
        <v>37</v>
      </c>
      <c r="C23" s="10">
        <v>112340</v>
      </c>
      <c r="D23" s="13">
        <f t="shared" si="0"/>
        <v>100</v>
      </c>
      <c r="E23" s="10"/>
    </row>
    <row r="24" spans="1:7">
      <c r="B24" s="9"/>
      <c r="C24" s="10"/>
      <c r="D24" s="13"/>
      <c r="E24" s="10"/>
    </row>
    <row r="25" spans="1:7">
      <c r="A25" s="4" t="s">
        <v>34</v>
      </c>
      <c r="C25" s="3"/>
      <c r="D25" s="3"/>
      <c r="E25" s="3"/>
    </row>
    <row r="26" spans="1:7">
      <c r="A26" s="4" t="s">
        <v>23</v>
      </c>
      <c r="B26" t="s">
        <v>36</v>
      </c>
      <c r="C26" s="3"/>
      <c r="D26" s="3"/>
      <c r="E26" s="3"/>
    </row>
    <row r="27" spans="1:7">
      <c r="A27" s="4" t="s">
        <v>24</v>
      </c>
      <c r="B27" t="s">
        <v>35</v>
      </c>
      <c r="C27" s="3"/>
      <c r="D27" s="3"/>
      <c r="E27" s="3"/>
    </row>
    <row r="28" spans="1:7">
      <c r="A28" s="4" t="s">
        <v>29</v>
      </c>
      <c r="B28" t="s">
        <v>31</v>
      </c>
      <c r="C28" s="3"/>
      <c r="D28" s="3"/>
      <c r="E28" s="3"/>
    </row>
    <row r="29" spans="1:7">
      <c r="A29" s="4" t="s">
        <v>30</v>
      </c>
      <c r="B29" t="s">
        <v>32</v>
      </c>
      <c r="C29" s="3"/>
      <c r="D29" s="3"/>
      <c r="E29" s="3"/>
    </row>
    <row r="32" spans="1:7">
      <c r="A32" s="8" t="s">
        <v>33</v>
      </c>
      <c r="B32" t="s">
        <v>19</v>
      </c>
      <c r="C32" s="7" t="s">
        <v>20</v>
      </c>
      <c r="D32" s="7"/>
      <c r="E32" s="7"/>
    </row>
  </sheetData>
  <sortState ref="B7:E21">
    <sortCondition descending="1" ref="C7:C21"/>
  </sortState>
  <hyperlinks>
    <hyperlink ref="C32" r:id="rId1"/>
  </hyperlinks>
  <pageMargins left="0.78749999999999998" right="0.78749999999999998" top="0.78749999999999998" bottom="0.78749999999999998" header="0.39374999999999999" footer="0.39374999999999999"/>
  <pageSetup paperSize="9" fitToWidth="0" pageOrder="overThenDown" orientation="portrait" r:id="rId2"/>
  <extLst>
    <ext uri="smNativeData">
      <pm:sheetPrefs xmlns:pm="smNativeData" day="1559984464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Heinz Ziegeldorf</cp:lastModifiedBy>
  <cp:revision>0</cp:revision>
  <dcterms:created xsi:type="dcterms:W3CDTF">2019-06-08T10:49:43Z</dcterms:created>
  <dcterms:modified xsi:type="dcterms:W3CDTF">2019-06-08T11:19:34Z</dcterms:modified>
</cp:coreProperties>
</file>